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leksander\LAS-vesela igrala\Javno naročilo\"/>
    </mc:Choice>
  </mc:AlternateContent>
  <bookViews>
    <workbookView xWindow="0" yWindow="0" windowWidth="28800" windowHeight="12345"/>
  </bookViews>
  <sheets>
    <sheet name="List1" sheetId="1" r:id="rId1"/>
    <sheet name="Lis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3" i="1" l="1"/>
  <c r="K212" i="1"/>
  <c r="J212" i="1"/>
  <c r="F225" i="1"/>
  <c r="F216" i="1"/>
  <c r="F197" i="1"/>
  <c r="F176" i="1"/>
  <c r="F167" i="1"/>
  <c r="F127" i="1"/>
  <c r="F101" i="1"/>
  <c r="F53" i="1"/>
  <c r="F44" i="1"/>
  <c r="F29" i="1"/>
  <c r="F14" i="1"/>
  <c r="F228" i="1"/>
  <c r="F219" i="1"/>
  <c r="F206" i="1"/>
  <c r="F200" i="1"/>
  <c r="F184" i="1"/>
  <c r="F191" i="1"/>
  <c r="F179" i="1"/>
  <c r="F170" i="1"/>
  <c r="F159" i="1"/>
  <c r="F153" i="1"/>
  <c r="F147" i="1"/>
  <c r="F137" i="1"/>
  <c r="F130" i="1"/>
  <c r="F121" i="1"/>
  <c r="F111" i="1"/>
  <c r="F104" i="1"/>
  <c r="F95" i="1"/>
  <c r="F89" i="1"/>
  <c r="F79" i="1"/>
  <c r="F70" i="1"/>
  <c r="F63" i="1"/>
  <c r="F56" i="1"/>
  <c r="F47" i="1"/>
  <c r="F34" i="1"/>
  <c r="F23" i="1"/>
  <c r="F17" i="1"/>
  <c r="F4" i="1"/>
  <c r="F235" i="1" l="1"/>
  <c r="F237" i="1" s="1"/>
</calcChain>
</file>

<file path=xl/sharedStrings.xml><?xml version="1.0" encoding="utf-8"?>
<sst xmlns="http://schemas.openxmlformats.org/spreadsheetml/2006/main" count="392" uniqueCount="105">
  <si>
    <t>1.</t>
  </si>
  <si>
    <t>Igrišče PGD Zapoge, Vodice (parc. št. 21/2, k.o. Zapoge)</t>
  </si>
  <si>
    <t>VEČNAMENSKO IGRALO</t>
  </si>
  <si>
    <t>-</t>
  </si>
  <si>
    <t>stolp s streho dimenzije cca 100x80x350 h</t>
  </si>
  <si>
    <t>stolpič brez strehe dimenzije cca 100x80, podest cca 150 cm</t>
  </si>
  <si>
    <t>lestev za dostop na stolp</t>
  </si>
  <si>
    <t>plezalna mreža za povezavo med stolpi</t>
  </si>
  <si>
    <t>komplet plezal: plezalna stena, spiralni drog, ravni drog</t>
  </si>
  <si>
    <t>tobogan višine cca 150 cm</t>
  </si>
  <si>
    <t>starost uporabe: 5-12 let</t>
  </si>
  <si>
    <t>potrebna varnostna površina: cca 1000x600 cm</t>
  </si>
  <si>
    <t xml:space="preserve">- </t>
  </si>
  <si>
    <t>kritična višina padca igrala je max. 250 cm</t>
  </si>
  <si>
    <t>UREDITEV VAROVALNE POVRŠINE</t>
  </si>
  <si>
    <r>
      <t>-</t>
    </r>
    <r>
      <rPr>
        <sz val="7"/>
        <color theme="1"/>
        <rFont val="Times New Roman"/>
        <family val="1"/>
        <charset val="238"/>
      </rPr>
      <t xml:space="preserve">          </t>
    </r>
    <r>
      <rPr>
        <sz val="12"/>
        <color theme="1"/>
        <rFont val="Garamond"/>
        <family val="1"/>
        <charset val="238"/>
      </rPr>
      <t>dobava 60 m2 gumijastih podlog proti poškodbam (tartanske plošče) za ureditev varnostne površine večnamenskega igrala. Debelina ponujene podlage je min. 65 mm oz. mora ustrezati kritični višini padca ponujenega igrala, v velikosti varnostne površine zunanjega igrala (v ceni je potrebno vračunati vse stroške materiala, dela, izkopov, prevoze, sloje za ločevanje materialov ter dobavo in vgraditev betonskih vrtnih robnikov za razmejitev varnostne površine od preostalih površin). Ustreznost podlage ponudnik dokazuje s certifikatom, ki ga je potrebno priložiti ponudbi.</t>
    </r>
  </si>
  <si>
    <t>DVOJNA GUGALNICA</t>
  </si>
  <si>
    <t>2x gumi sedišče za starejše otroke</t>
  </si>
  <si>
    <t>nosilni leseni stebri premera cca 10x10 cm</t>
  </si>
  <si>
    <t>dimenzije igrala: cca cm 380x260x250 h</t>
  </si>
  <si>
    <t>potrebna varnostna površina: cca 710x680 cm</t>
  </si>
  <si>
    <t>kritična višina padca je max. 140 cm</t>
  </si>
  <si>
    <t>VZMETNO OTROŠKO IGRALO-MOTOR</t>
  </si>
  <si>
    <t>igralo za 1 otroka</t>
  </si>
  <si>
    <t>izdelano iz polietilena, odporno na vremenske vplive in UV žarke</t>
  </si>
  <si>
    <t>certificiran vzmet, anti-cracking finger system</t>
  </si>
  <si>
    <t xml:space="preserve">dimenzije igrala: cca cm 30x90x90 h </t>
  </si>
  <si>
    <t>potrebna varnostna površina: cca 300x400 cm</t>
  </si>
  <si>
    <r>
      <t>-</t>
    </r>
    <r>
      <rPr>
        <sz val="7"/>
        <color theme="1"/>
        <rFont val="Times New Roman"/>
        <family val="1"/>
        <charset val="238"/>
      </rPr>
      <t xml:space="preserve">          </t>
    </r>
    <r>
      <rPr>
        <sz val="12"/>
        <color theme="1"/>
        <rFont val="Garamond"/>
        <family val="1"/>
        <charset val="238"/>
      </rPr>
      <t>dobava 36 m2 gumijastih podlog proti poškodbam (tartanske plošče) za ureditev varnostne površine dvojne gugalnice. Debelina ponujene podlage je min. 40 mm oz. mora ustrezati kritični višini padca ponujenega igrala. Ustreznost podlage ponudnik dokazuje s certifikatom, ki ga je potrebno priložiti ponudbi.</t>
    </r>
  </si>
  <si>
    <t>2.</t>
  </si>
  <si>
    <t>Igrišče PGD Repnje, Vodice (parc. št. 69/4, k.o. Repnje)</t>
  </si>
  <si>
    <t>stolpič brez strehe dimenzije cca 100x80, podest 150 cm</t>
  </si>
  <si>
    <t>kritična višina padca max. 250 cm</t>
  </si>
  <si>
    <r>
      <t>-</t>
    </r>
    <r>
      <rPr>
        <sz val="7"/>
        <color theme="1"/>
        <rFont val="Times New Roman"/>
        <family val="1"/>
        <charset val="238"/>
      </rPr>
      <t xml:space="preserve">          </t>
    </r>
    <r>
      <rPr>
        <sz val="12"/>
        <color theme="1"/>
        <rFont val="Garamond"/>
        <family val="1"/>
        <charset val="238"/>
      </rPr>
      <t>dobava 24 m2 gumijastih podlog proti poškodbam (tartanske plošče) za ureditev varnostne površine dvojne gugalnice. Debelina ponujene podlage je min. 40 mm oz. mora ustrezati kritični višini padca ponujenega igrala. Ustreznost podlage ponudnik dokazuje s certifikatom, ki ga je potrebno priložiti ponudbi.</t>
    </r>
  </si>
  <si>
    <t>VZMETNO OTROŠKO IGRALO-KONJ</t>
  </si>
  <si>
    <t xml:space="preserve">dimenzije igrala: cca cm 80x30x90 h </t>
  </si>
  <si>
    <t>potrebna varnostna površina: cca 300x300 cm</t>
  </si>
  <si>
    <t>KLOP BREZ NASLONA</t>
  </si>
  <si>
    <t>nosilni elementi klopi morajo biti pocinkani in prašno barvani</t>
  </si>
  <si>
    <t>debelina kovine cca 8 mm</t>
  </si>
  <si>
    <t>les iz macesna</t>
  </si>
  <si>
    <t>dimenzije: cca cm 160x50x50 h</t>
  </si>
  <si>
    <t>višina sedišča cca 50 cm</t>
  </si>
  <si>
    <t>KLOP Z NASLONOM</t>
  </si>
  <si>
    <t>dimenzije: cca 160x60x80 cm</t>
  </si>
  <si>
    <t>stolp s streho dimenzije cca cm 100x80x350 h</t>
  </si>
  <si>
    <t>kritična višina padca je max. 250 cm</t>
  </si>
  <si>
    <t>VZMETNO OTROŠKO IGRALO-AVTO</t>
  </si>
  <si>
    <t>igralo za 1-2 otroka</t>
  </si>
  <si>
    <t>dimenzije igrala: cca cm 60x50x85 h</t>
  </si>
  <si>
    <r>
      <t>-</t>
    </r>
    <r>
      <rPr>
        <sz val="7"/>
        <color theme="1"/>
        <rFont val="Times New Roman"/>
        <family val="1"/>
        <charset val="238"/>
      </rPr>
      <t xml:space="preserve">          </t>
    </r>
    <r>
      <rPr>
        <sz val="12"/>
        <color theme="1"/>
        <rFont val="Garamond"/>
        <family val="1"/>
        <charset val="238"/>
      </rPr>
      <t>ureditev varne podlage iz prodca globine 30 cm v velikosti varnostne površine zunanjih igral cca 100 m2 (v ceni je potrebno vračunati vse stroške materiala, dela, izkopov, prevoze, sloje za ločevanje materialov ter dobavo in vgraditev betonskih vrtnih robnikov za razmejitev varnostne površine od preostalih površin).</t>
    </r>
  </si>
  <si>
    <t>MREŽNA PIRAMIDA</t>
  </si>
  <si>
    <t>višina cca 4,5 m</t>
  </si>
  <si>
    <t>mreža izdelana iz cca 15 mm debele PVC vrvi, vrv naj bo sestavljena iz 6 delov in v sredini naj ima kovinsko ojačitev</t>
  </si>
  <si>
    <t>premer piramide: cca 700 cm</t>
  </si>
  <si>
    <t>potrebna varnostna površina: cca 1100x1100 cm</t>
  </si>
  <si>
    <t>kritična višina padca je max. 200 cm</t>
  </si>
  <si>
    <r>
      <t>-</t>
    </r>
    <r>
      <rPr>
        <sz val="7"/>
        <color theme="1"/>
        <rFont val="Times New Roman"/>
        <family val="1"/>
        <charset val="238"/>
      </rPr>
      <t xml:space="preserve">          </t>
    </r>
    <r>
      <rPr>
        <sz val="12"/>
        <color theme="1"/>
        <rFont val="Garamond"/>
        <family val="1"/>
        <charset val="238"/>
      </rPr>
      <t xml:space="preserve">ureditev varne podlage iz prodca globine 30 cm, v velikosti varnostne površine zunanjega igrala (v ceni je potrebno vračunati vse stroške materiala, dela, izkopov, prevoze, sloje za ločevanje materialov ter dobavo in vgraditev betonskih vrtnih robnikov za razmejitev varnostne površine od preostalih površin). </t>
    </r>
  </si>
  <si>
    <t>TROJNA GUGALNICA</t>
  </si>
  <si>
    <t>trojna gugalnica s košaro ,z lesenimi stebri in kovinsko nosilno prečko</t>
  </si>
  <si>
    <t>dimenzije igrala: cca cm 700x200x220 h</t>
  </si>
  <si>
    <t>potrebna varnostna površina: cca 800x600 cm</t>
  </si>
  <si>
    <t>kritična višina padca je max. 150 cm</t>
  </si>
  <si>
    <t>LESENA PIKNIK MIZICA S KLOPMI</t>
  </si>
  <si>
    <t>dimenzije igrala: cca cm 160x150x75 h</t>
  </si>
  <si>
    <t>elementi dimenzije: cca 35x95 mm</t>
  </si>
  <si>
    <t>stolp s streho, dimenzije: cca 100x100x315 cm</t>
  </si>
  <si>
    <t>debelina nosilnih stebrov: cca 10x10 cm</t>
  </si>
  <si>
    <t>komplet plezal: plezalna mreža in plezalna lestev</t>
  </si>
  <si>
    <t>starost uporabe: 3-12 let</t>
  </si>
  <si>
    <t>dimenzije potrebne varnostne površine: cca 750x750 cm</t>
  </si>
  <si>
    <r>
      <t>-</t>
    </r>
    <r>
      <rPr>
        <sz val="7"/>
        <color theme="1"/>
        <rFont val="Times New Roman"/>
        <family val="1"/>
        <charset val="238"/>
      </rPr>
      <t xml:space="preserve">          </t>
    </r>
    <r>
      <rPr>
        <sz val="12"/>
        <color theme="1"/>
        <rFont val="Garamond"/>
        <family val="1"/>
        <charset val="238"/>
      </rPr>
      <t>dobava 45 m2 gumijastih podlog proti poškodbam (tartanske plošče) za ureditev varnostne površine večnamenskega igrala. Debelina ponujene podlage je min. 65 mm oz. mora ustrezati kritični višini padca ponujenega igrala. Ustreznost podlage ponudnik dokazuje s certifikatom, ki ga je potrebno priložiti ponudbi.</t>
    </r>
  </si>
  <si>
    <t>potrebna varnostna površina: cca 710x685 cm</t>
  </si>
  <si>
    <t>kritična višina padca max. 140 cm</t>
  </si>
  <si>
    <t>VRTILJAK ZA 8 OTROK</t>
  </si>
  <si>
    <t>pocinkano, kovinsko ogrodje, prašno barvano</t>
  </si>
  <si>
    <t>dimenzije: cca cm 120x70 h</t>
  </si>
  <si>
    <t>potrebna varnostna površina: cca 520x550 cm</t>
  </si>
  <si>
    <t>LESENA PIKNIK MIZA S KLOPMI</t>
  </si>
  <si>
    <t>višina cca. 4,5 m</t>
  </si>
  <si>
    <r>
      <t>-</t>
    </r>
    <r>
      <rPr>
        <sz val="7"/>
        <color theme="1"/>
        <rFont val="Times New Roman"/>
        <family val="1"/>
        <charset val="238"/>
      </rPr>
      <t xml:space="preserve">          </t>
    </r>
    <r>
      <rPr>
        <sz val="12"/>
        <color theme="1"/>
        <rFont val="Garamond"/>
        <family val="1"/>
        <charset val="238"/>
      </rPr>
      <t>dobava 121 m2 gumijastih podlog proti poškodbam (tartanske plošče) za ureditev varnostne površine mrežne piramide. Debelina ponujene podlage je min. 65 mm oz. mora ustrezati kritični višini padca ponujenega igrala. Ustreznost podlage ponudnik dokazuje s certifikatom, ki ga je potrebno priložiti ponudbi.</t>
    </r>
  </si>
  <si>
    <r>
      <t>-</t>
    </r>
    <r>
      <rPr>
        <sz val="7"/>
        <color theme="1"/>
        <rFont val="Times New Roman"/>
        <family val="1"/>
        <charset val="238"/>
      </rPr>
      <t xml:space="preserve">          </t>
    </r>
    <r>
      <rPr>
        <sz val="12"/>
        <color theme="1"/>
        <rFont val="Garamond"/>
        <family val="1"/>
        <charset val="238"/>
      </rPr>
      <t>dobava 60 m2 gumijastih podlog proti poškodbam (tartanske plošče) za ureditev varnostne površine večnamenskega igrala. Debelina ponujene podlage je min. 65 oz. mora ustrezati kritični višini padca ponujenega igrala. Ustreznost podlage ponudnik dokazuje s certifikatom, ki ga je potrebno priložiti ponudbi.</t>
    </r>
  </si>
  <si>
    <t>količina</t>
  </si>
  <si>
    <t>pos</t>
  </si>
  <si>
    <t>opis</t>
  </si>
  <si>
    <t>enota</t>
  </si>
  <si>
    <t xml:space="preserve">cena/enoto </t>
  </si>
  <si>
    <t>vrednost</t>
  </si>
  <si>
    <t>kos</t>
  </si>
  <si>
    <t>m2</t>
  </si>
  <si>
    <t xml:space="preserve"> Igrišče Bukovica – Utik, Vodice (parc. št. 1030, 1031, k.o. Bukovica)</t>
  </si>
  <si>
    <t>3.</t>
  </si>
  <si>
    <t>Igrišče Selo, Vodice (parc. št. 105, k.o. Vesca)</t>
  </si>
  <si>
    <t>4.</t>
  </si>
  <si>
    <t>Igrišče med bloki-T3, Trzin (parc. št. 111/22, k.o. Trzin)</t>
  </si>
  <si>
    <t>5.</t>
  </si>
  <si>
    <t>Igrišče Reboljeva ulica, Trzin (parc. št. 1649/48, k.o. Trzin)</t>
  </si>
  <si>
    <t>6.</t>
  </si>
  <si>
    <t>Igrišče Športni park Trzin (parc. št. 863/1, k.o. Trzin)</t>
  </si>
  <si>
    <t>Igrišče OIC Trzin (parc. št. 1244/141, k.o. Trzin)</t>
  </si>
  <si>
    <t>8.</t>
  </si>
  <si>
    <t>povprečna cena različne debeline podlage glede na kritično višino padca / m2</t>
  </si>
  <si>
    <t>Skupaj brez DDV:</t>
  </si>
  <si>
    <t xml:space="preserve">DDV </t>
  </si>
  <si>
    <t>VSE SKUPAJ + DDV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</si>
</sst>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7" formatCode="_([$€]* #,##0.00_);_([$€]* \(#,##0.00\);_([$€]* &quot;-&quot;??_);_(@_)"/>
    <numFmt numFmtId="168" formatCode="[$€-2]\ #,##0.00"/>
  </numFmts>
  <fonts count="11"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color theme="1"/>
      <name val="Garamond"/>
      <family val="1"/>
      <charset val="238"/>
    </font>
    <font>
      <sz val="12"/>
      <color theme="1"/>
      <name val="Garamond"/>
      <family val="1"/>
      <charset val="238"/>
    </font>
    <font>
      <sz val="7"/>
      <color theme="1"/>
      <name val="Times New Roman"/>
      <family val="1"/>
      <charset val="238"/>
    </font>
    <font>
      <sz val="11"/>
      <color rgb="FF0000CC"/>
      <name val="Franklin Gothic Book"/>
      <family val="2"/>
      <charset val="238"/>
    </font>
    <font>
      <b/>
      <sz val="11"/>
      <color rgb="FF000099"/>
      <name val="Franklin Gothic Book"/>
      <family val="2"/>
      <charset val="238"/>
    </font>
    <font>
      <sz val="11"/>
      <name val="Arial CE"/>
      <family val="2"/>
      <charset val="238"/>
    </font>
    <font>
      <b/>
      <sz val="11"/>
      <name val="Franklin Gothic Book"/>
      <family val="2"/>
      <charset val="238"/>
    </font>
    <font>
      <sz val="11"/>
      <name val="Franklin Gothic Book"/>
      <family val="2"/>
      <charset val="238"/>
    </font>
  </fonts>
  <fills count="2">
    <fill>
      <patternFill patternType="none"/>
    </fill>
    <fill>
      <patternFill patternType="gray125"/>
    </fill>
  </fills>
  <borders count="2">
    <border>
      <left/>
      <right/>
      <top/>
      <bottom/>
      <diagonal/>
    </border>
    <border>
      <left/>
      <right/>
      <top/>
      <bottom style="medium">
        <color indexed="64"/>
      </bottom>
      <diagonal/>
    </border>
  </borders>
  <cellStyleXfs count="2">
    <xf numFmtId="0" fontId="0" fillId="0" borderId="0"/>
    <xf numFmtId="167" fontId="8" fillId="0" borderId="0" applyFont="0" applyFill="0" applyBorder="0" applyAlignment="0" applyProtection="0"/>
  </cellStyleXfs>
  <cellXfs count="20">
    <xf numFmtId="0" fontId="0" fillId="0" borderId="0" xfId="0"/>
    <xf numFmtId="0" fontId="3" fillId="0" borderId="0" xfId="0" applyNumberFormat="1" applyFont="1" applyAlignment="1">
      <alignment horizontal="justify" vertical="center" wrapText="1"/>
    </xf>
    <xf numFmtId="0" fontId="0" fillId="0" borderId="0" xfId="0" applyNumberFormat="1" applyAlignment="1">
      <alignment wrapText="1"/>
    </xf>
    <xf numFmtId="0" fontId="4" fillId="0" borderId="0" xfId="0" applyNumberFormat="1" applyFont="1" applyAlignment="1">
      <alignment horizontal="justify" vertical="center" wrapText="1"/>
    </xf>
    <xf numFmtId="0" fontId="3"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0" fillId="0" borderId="0" xfId="0" applyNumberFormat="1" applyAlignment="1">
      <alignment horizontal="left" wrapText="1"/>
    </xf>
    <xf numFmtId="49" fontId="6" fillId="0" borderId="0" xfId="0" applyNumberFormat="1" applyFont="1" applyFill="1" applyAlignment="1" applyProtection="1">
      <alignment horizontal="right" vertical="center"/>
    </xf>
    <xf numFmtId="0" fontId="7" fillId="0" borderId="0" xfId="0" applyFont="1" applyAlignment="1" applyProtection="1">
      <alignment horizontal="center" vertical="center"/>
    </xf>
    <xf numFmtId="0" fontId="7" fillId="0" borderId="0" xfId="0" applyFont="1" applyFill="1" applyAlignment="1" applyProtection="1">
      <alignment horizontal="center" vertical="center"/>
    </xf>
    <xf numFmtId="168" fontId="7" fillId="0" borderId="0" xfId="1" applyNumberFormat="1" applyFont="1" applyFill="1" applyAlignment="1" applyProtection="1">
      <alignment horizontal="center" vertical="center"/>
    </xf>
    <xf numFmtId="168" fontId="7" fillId="0" borderId="0" xfId="0" applyNumberFormat="1" applyFont="1" applyAlignment="1">
      <alignment horizontal="center" vertical="center"/>
    </xf>
    <xf numFmtId="168" fontId="7" fillId="0" borderId="0" xfId="1" applyNumberFormat="1" applyFont="1" applyFill="1" applyAlignment="1" applyProtection="1">
      <alignment horizontal="right" vertical="center"/>
    </xf>
    <xf numFmtId="0" fontId="2" fillId="0" borderId="0" xfId="0" applyNumberFormat="1" applyFont="1" applyAlignment="1">
      <alignment wrapText="1"/>
    </xf>
    <xf numFmtId="0" fontId="1" fillId="0" borderId="0" xfId="0" applyNumberFormat="1" applyFont="1" applyAlignment="1">
      <alignment horizontal="left" vertical="top" wrapText="1"/>
    </xf>
    <xf numFmtId="0" fontId="9" fillId="0" borderId="0" xfId="0" applyFont="1" applyFill="1" applyAlignment="1" applyProtection="1">
      <alignment vertical="center"/>
    </xf>
    <xf numFmtId="0" fontId="10" fillId="0" borderId="0" xfId="0" applyFont="1" applyFill="1" applyAlignment="1" applyProtection="1">
      <alignment vertical="center"/>
    </xf>
    <xf numFmtId="0" fontId="0" fillId="0" borderId="1" xfId="0" applyNumberFormat="1" applyBorder="1" applyAlignment="1">
      <alignment horizontal="left" wrapText="1"/>
    </xf>
    <xf numFmtId="0" fontId="0" fillId="0" borderId="1" xfId="0" applyNumberFormat="1" applyBorder="1" applyAlignment="1">
      <alignment wrapText="1"/>
    </xf>
    <xf numFmtId="0" fontId="2" fillId="0" borderId="1" xfId="0" applyNumberFormat="1" applyFont="1" applyBorder="1" applyAlignment="1">
      <alignment wrapText="1"/>
    </xf>
  </cellXfs>
  <cellStyles count="2">
    <cellStyle name="Euro" xfId="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7"/>
  <sheetViews>
    <sheetView tabSelected="1" topLeftCell="A214" workbookViewId="0"/>
  </sheetViews>
  <sheetFormatPr defaultRowHeight="15" x14ac:dyDescent="0.25"/>
  <cols>
    <col min="1" max="1" width="4.5703125" style="6" bestFit="1" customWidth="1"/>
    <col min="2" max="2" width="61.85546875" style="2" customWidth="1"/>
    <col min="3" max="4" width="9.140625" style="2"/>
    <col min="5" max="5" width="13.5703125" style="2" customWidth="1"/>
    <col min="6" max="6" width="11.5703125" style="13" customWidth="1"/>
    <col min="7" max="9" width="9.140625" style="2"/>
    <col min="10" max="11" width="11.5703125" style="2" bestFit="1" customWidth="1"/>
    <col min="12" max="16384" width="9.140625" style="2"/>
  </cols>
  <sheetData>
    <row r="1" spans="1:6" ht="15.75" x14ac:dyDescent="0.25">
      <c r="A1" s="7" t="s">
        <v>83</v>
      </c>
      <c r="B1" s="8" t="s">
        <v>84</v>
      </c>
      <c r="C1" s="9" t="s">
        <v>85</v>
      </c>
      <c r="D1" s="10" t="s">
        <v>82</v>
      </c>
      <c r="E1" s="11" t="s">
        <v>86</v>
      </c>
      <c r="F1" s="12" t="s">
        <v>87</v>
      </c>
    </row>
    <row r="2" spans="1:6" ht="15.75" x14ac:dyDescent="0.25">
      <c r="A2" s="4" t="s">
        <v>0</v>
      </c>
      <c r="B2" s="1" t="s">
        <v>1</v>
      </c>
    </row>
    <row r="3" spans="1:6" ht="15.75" x14ac:dyDescent="0.25">
      <c r="A3" s="5"/>
    </row>
    <row r="4" spans="1:6" ht="15.75" x14ac:dyDescent="0.25">
      <c r="A4" s="2"/>
      <c r="B4" s="4" t="s">
        <v>2</v>
      </c>
      <c r="C4" s="13" t="s">
        <v>88</v>
      </c>
      <c r="D4" s="13">
        <v>1</v>
      </c>
      <c r="F4" s="13">
        <f>E4*D4</f>
        <v>0</v>
      </c>
    </row>
    <row r="5" spans="1:6" ht="15.75" x14ac:dyDescent="0.25">
      <c r="A5" s="5" t="s">
        <v>3</v>
      </c>
      <c r="B5" s="3" t="s">
        <v>4</v>
      </c>
    </row>
    <row r="6" spans="1:6" ht="15.75" x14ac:dyDescent="0.25">
      <c r="A6" s="5" t="s">
        <v>3</v>
      </c>
      <c r="B6" s="3" t="s">
        <v>5</v>
      </c>
    </row>
    <row r="7" spans="1:6" ht="15.75" x14ac:dyDescent="0.25">
      <c r="A7" s="5" t="s">
        <v>3</v>
      </c>
      <c r="B7" s="3" t="s">
        <v>6</v>
      </c>
    </row>
    <row r="8" spans="1:6" ht="15.75" x14ac:dyDescent="0.25">
      <c r="A8" s="5" t="s">
        <v>3</v>
      </c>
      <c r="B8" s="3" t="s">
        <v>7</v>
      </c>
    </row>
    <row r="9" spans="1:6" ht="15.75" x14ac:dyDescent="0.25">
      <c r="A9" s="5" t="s">
        <v>3</v>
      </c>
      <c r="B9" s="3" t="s">
        <v>8</v>
      </c>
    </row>
    <row r="10" spans="1:6" ht="15.75" x14ac:dyDescent="0.25">
      <c r="A10" s="5" t="s">
        <v>3</v>
      </c>
      <c r="B10" s="3" t="s">
        <v>9</v>
      </c>
    </row>
    <row r="11" spans="1:6" ht="15.75" x14ac:dyDescent="0.25">
      <c r="A11" s="5" t="s">
        <v>3</v>
      </c>
      <c r="B11" s="3" t="s">
        <v>10</v>
      </c>
    </row>
    <row r="12" spans="1:6" ht="15.75" x14ac:dyDescent="0.25">
      <c r="A12" s="5" t="s">
        <v>3</v>
      </c>
      <c r="B12" s="3" t="s">
        <v>11</v>
      </c>
    </row>
    <row r="13" spans="1:6" ht="15.75" x14ac:dyDescent="0.25">
      <c r="A13" s="5" t="s">
        <v>12</v>
      </c>
      <c r="B13" s="3" t="s">
        <v>13</v>
      </c>
    </row>
    <row r="14" spans="1:6" ht="15.75" x14ac:dyDescent="0.25">
      <c r="A14" s="2"/>
      <c r="B14" s="4" t="s">
        <v>14</v>
      </c>
      <c r="C14" s="13" t="s">
        <v>89</v>
      </c>
      <c r="D14" s="13">
        <v>60</v>
      </c>
      <c r="F14" s="13">
        <f>E14*D14</f>
        <v>0</v>
      </c>
    </row>
    <row r="15" spans="1:6" ht="157.5" x14ac:dyDescent="0.25">
      <c r="B15" s="3" t="s">
        <v>15</v>
      </c>
      <c r="E15" s="14" t="s">
        <v>101</v>
      </c>
    </row>
    <row r="16" spans="1:6" ht="15.75" x14ac:dyDescent="0.25">
      <c r="A16" s="5"/>
    </row>
    <row r="17" spans="1:6" ht="15.75" x14ac:dyDescent="0.25">
      <c r="A17" s="2"/>
      <c r="B17" s="4" t="s">
        <v>16</v>
      </c>
      <c r="C17" s="13" t="s">
        <v>88</v>
      </c>
      <c r="D17" s="13">
        <v>1</v>
      </c>
      <c r="F17" s="13">
        <f>E17*D17</f>
        <v>0</v>
      </c>
    </row>
    <row r="18" spans="1:6" ht="15.75" x14ac:dyDescent="0.25">
      <c r="A18" s="5" t="s">
        <v>3</v>
      </c>
      <c r="B18" s="3" t="s">
        <v>17</v>
      </c>
    </row>
    <row r="19" spans="1:6" ht="15.75" x14ac:dyDescent="0.25">
      <c r="A19" s="5" t="s">
        <v>3</v>
      </c>
      <c r="B19" s="3" t="s">
        <v>18</v>
      </c>
    </row>
    <row r="20" spans="1:6" ht="15.75" x14ac:dyDescent="0.25">
      <c r="A20" s="5" t="s">
        <v>3</v>
      </c>
      <c r="B20" s="3" t="s">
        <v>19</v>
      </c>
    </row>
    <row r="21" spans="1:6" ht="15.75" x14ac:dyDescent="0.25">
      <c r="A21" s="5" t="s">
        <v>3</v>
      </c>
      <c r="B21" s="3" t="s">
        <v>20</v>
      </c>
    </row>
    <row r="22" spans="1:6" ht="15.75" x14ac:dyDescent="0.25">
      <c r="A22" s="5" t="s">
        <v>3</v>
      </c>
      <c r="B22" s="3" t="s">
        <v>21</v>
      </c>
    </row>
    <row r="23" spans="1:6" ht="15.75" x14ac:dyDescent="0.25">
      <c r="A23" s="2"/>
      <c r="B23" s="4" t="s">
        <v>22</v>
      </c>
      <c r="C23" s="13" t="s">
        <v>88</v>
      </c>
      <c r="D23" s="13">
        <v>1</v>
      </c>
      <c r="F23" s="13">
        <f>E23*D23</f>
        <v>0</v>
      </c>
    </row>
    <row r="24" spans="1:6" ht="15.75" x14ac:dyDescent="0.25">
      <c r="A24" s="5" t="s">
        <v>3</v>
      </c>
      <c r="B24" s="3" t="s">
        <v>23</v>
      </c>
    </row>
    <row r="25" spans="1:6" ht="15.75" x14ac:dyDescent="0.25">
      <c r="A25" s="5" t="s">
        <v>3</v>
      </c>
      <c r="B25" s="3" t="s">
        <v>24</v>
      </c>
    </row>
    <row r="26" spans="1:6" ht="15.75" x14ac:dyDescent="0.25">
      <c r="A26" s="5" t="s">
        <v>3</v>
      </c>
      <c r="B26" s="3" t="s">
        <v>25</v>
      </c>
    </row>
    <row r="27" spans="1:6" ht="15.75" x14ac:dyDescent="0.25">
      <c r="A27" s="5" t="s">
        <v>3</v>
      </c>
      <c r="B27" s="3" t="s">
        <v>26</v>
      </c>
    </row>
    <row r="28" spans="1:6" ht="15.75" x14ac:dyDescent="0.25">
      <c r="A28" s="5" t="s">
        <v>3</v>
      </c>
      <c r="B28" s="3" t="s">
        <v>27</v>
      </c>
    </row>
    <row r="29" spans="1:6" ht="15.75" x14ac:dyDescent="0.25">
      <c r="A29" s="2"/>
      <c r="B29" s="4" t="s">
        <v>14</v>
      </c>
      <c r="C29" s="13" t="s">
        <v>89</v>
      </c>
      <c r="D29" s="13">
        <v>36</v>
      </c>
      <c r="F29" s="13">
        <f>E29*D29</f>
        <v>0</v>
      </c>
    </row>
    <row r="30" spans="1:6" ht="94.5" x14ac:dyDescent="0.25">
      <c r="A30" s="2"/>
      <c r="B30" s="5" t="s">
        <v>28</v>
      </c>
    </row>
    <row r="31" spans="1:6" ht="15.75" x14ac:dyDescent="0.25">
      <c r="A31" s="5"/>
      <c r="B31" s="3"/>
    </row>
    <row r="32" spans="1:6" ht="15.75" x14ac:dyDescent="0.25">
      <c r="A32" s="4" t="s">
        <v>29</v>
      </c>
      <c r="B32" s="1" t="s">
        <v>30</v>
      </c>
    </row>
    <row r="33" spans="1:6" ht="15.75" x14ac:dyDescent="0.25">
      <c r="A33" s="5"/>
    </row>
    <row r="34" spans="1:6" ht="15.75" x14ac:dyDescent="0.25">
      <c r="A34" s="2"/>
      <c r="B34" s="4" t="s">
        <v>2</v>
      </c>
      <c r="C34" s="13" t="s">
        <v>88</v>
      </c>
      <c r="D34" s="13">
        <v>1</v>
      </c>
      <c r="F34" s="13">
        <f>E34*D34</f>
        <v>0</v>
      </c>
    </row>
    <row r="35" spans="1:6" ht="15.75" x14ac:dyDescent="0.25">
      <c r="A35" s="5" t="s">
        <v>3</v>
      </c>
      <c r="B35" s="3" t="s">
        <v>4</v>
      </c>
    </row>
    <row r="36" spans="1:6" ht="15.75" x14ac:dyDescent="0.25">
      <c r="A36" s="5" t="s">
        <v>3</v>
      </c>
      <c r="B36" s="3" t="s">
        <v>31</v>
      </c>
    </row>
    <row r="37" spans="1:6" ht="15.75" x14ac:dyDescent="0.25">
      <c r="A37" s="5" t="s">
        <v>3</v>
      </c>
      <c r="B37" s="3" t="s">
        <v>6</v>
      </c>
    </row>
    <row r="38" spans="1:6" ht="15.75" x14ac:dyDescent="0.25">
      <c r="A38" s="5" t="s">
        <v>3</v>
      </c>
      <c r="B38" s="3" t="s">
        <v>7</v>
      </c>
    </row>
    <row r="39" spans="1:6" ht="15.75" x14ac:dyDescent="0.25">
      <c r="A39" s="5" t="s">
        <v>3</v>
      </c>
      <c r="B39" s="3" t="s">
        <v>8</v>
      </c>
    </row>
    <row r="40" spans="1:6" ht="15.75" x14ac:dyDescent="0.25">
      <c r="A40" s="5" t="s">
        <v>3</v>
      </c>
      <c r="B40" s="3" t="s">
        <v>9</v>
      </c>
    </row>
    <row r="41" spans="1:6" ht="15.75" x14ac:dyDescent="0.25">
      <c r="A41" s="5" t="s">
        <v>3</v>
      </c>
      <c r="B41" s="3" t="s">
        <v>10</v>
      </c>
    </row>
    <row r="42" spans="1:6" ht="15.75" x14ac:dyDescent="0.25">
      <c r="A42" s="5" t="s">
        <v>3</v>
      </c>
      <c r="B42" s="3" t="s">
        <v>11</v>
      </c>
    </row>
    <row r="43" spans="1:6" ht="15.75" x14ac:dyDescent="0.25">
      <c r="A43" s="5" t="s">
        <v>3</v>
      </c>
      <c r="B43" s="3" t="s">
        <v>32</v>
      </c>
    </row>
    <row r="44" spans="1:6" ht="15.75" x14ac:dyDescent="0.25">
      <c r="A44" s="2"/>
      <c r="B44" s="4" t="s">
        <v>14</v>
      </c>
      <c r="C44" s="13" t="s">
        <v>89</v>
      </c>
      <c r="D44" s="13">
        <v>60</v>
      </c>
      <c r="F44" s="13">
        <f>E44*D44</f>
        <v>0</v>
      </c>
    </row>
    <row r="45" spans="1:6" ht="157.5" x14ac:dyDescent="0.25">
      <c r="A45" s="2"/>
      <c r="B45" s="5" t="s">
        <v>15</v>
      </c>
      <c r="E45" s="14" t="s">
        <v>101</v>
      </c>
    </row>
    <row r="46" spans="1:6" ht="15.75" x14ac:dyDescent="0.25">
      <c r="A46" s="5"/>
    </row>
    <row r="47" spans="1:6" ht="15.75" x14ac:dyDescent="0.25">
      <c r="A47" s="2"/>
      <c r="B47" s="4" t="s">
        <v>16</v>
      </c>
      <c r="C47" s="13" t="s">
        <v>88</v>
      </c>
      <c r="D47" s="13">
        <v>1</v>
      </c>
      <c r="F47" s="13">
        <f>E47*D47</f>
        <v>0</v>
      </c>
    </row>
    <row r="48" spans="1:6" ht="15.75" x14ac:dyDescent="0.25">
      <c r="A48" s="5" t="s">
        <v>3</v>
      </c>
      <c r="B48" s="3" t="s">
        <v>17</v>
      </c>
    </row>
    <row r="49" spans="1:6" ht="15.75" x14ac:dyDescent="0.25">
      <c r="A49" s="5" t="s">
        <v>3</v>
      </c>
      <c r="B49" s="3" t="s">
        <v>18</v>
      </c>
    </row>
    <row r="50" spans="1:6" ht="15.75" x14ac:dyDescent="0.25">
      <c r="A50" s="5" t="s">
        <v>3</v>
      </c>
      <c r="B50" s="3" t="s">
        <v>19</v>
      </c>
    </row>
    <row r="51" spans="1:6" ht="15.75" x14ac:dyDescent="0.25">
      <c r="A51" s="5" t="s">
        <v>3</v>
      </c>
      <c r="B51" s="3" t="s">
        <v>20</v>
      </c>
    </row>
    <row r="52" spans="1:6" ht="15.75" x14ac:dyDescent="0.25">
      <c r="A52" s="5" t="s">
        <v>3</v>
      </c>
      <c r="B52" s="3" t="s">
        <v>21</v>
      </c>
    </row>
    <row r="53" spans="1:6" ht="15.75" x14ac:dyDescent="0.25">
      <c r="A53" s="2"/>
      <c r="B53" s="4" t="s">
        <v>14</v>
      </c>
      <c r="C53" s="13" t="s">
        <v>89</v>
      </c>
      <c r="D53" s="13">
        <v>24</v>
      </c>
      <c r="F53" s="13">
        <f>E53*D53</f>
        <v>0</v>
      </c>
    </row>
    <row r="54" spans="1:6" ht="94.5" x14ac:dyDescent="0.25">
      <c r="A54" s="2"/>
      <c r="B54" s="5" t="s">
        <v>33</v>
      </c>
    </row>
    <row r="55" spans="1:6" ht="15.75" x14ac:dyDescent="0.25">
      <c r="A55" s="5"/>
    </row>
    <row r="56" spans="1:6" ht="15.75" x14ac:dyDescent="0.25">
      <c r="A56" s="2"/>
      <c r="B56" s="4" t="s">
        <v>34</v>
      </c>
      <c r="C56" s="13" t="s">
        <v>88</v>
      </c>
      <c r="D56" s="13">
        <v>1</v>
      </c>
      <c r="F56" s="13">
        <f>E56*D56</f>
        <v>0</v>
      </c>
    </row>
    <row r="57" spans="1:6" ht="15.75" x14ac:dyDescent="0.25">
      <c r="A57" s="5" t="s">
        <v>3</v>
      </c>
      <c r="B57" s="3" t="s">
        <v>23</v>
      </c>
    </row>
    <row r="58" spans="1:6" ht="15.75" x14ac:dyDescent="0.25">
      <c r="A58" s="5" t="s">
        <v>3</v>
      </c>
      <c r="B58" s="3" t="s">
        <v>24</v>
      </c>
    </row>
    <row r="59" spans="1:6" ht="15.75" x14ac:dyDescent="0.25">
      <c r="A59" s="5" t="s">
        <v>3</v>
      </c>
      <c r="B59" s="3" t="s">
        <v>25</v>
      </c>
    </row>
    <row r="60" spans="1:6" ht="15.75" x14ac:dyDescent="0.25">
      <c r="A60" s="5" t="s">
        <v>3</v>
      </c>
      <c r="B60" s="3" t="s">
        <v>35</v>
      </c>
    </row>
    <row r="61" spans="1:6" ht="15.75" x14ac:dyDescent="0.25">
      <c r="A61" s="5" t="s">
        <v>3</v>
      </c>
      <c r="B61" s="3" t="s">
        <v>36</v>
      </c>
    </row>
    <row r="62" spans="1:6" ht="15.75" x14ac:dyDescent="0.25">
      <c r="A62" s="5"/>
    </row>
    <row r="63" spans="1:6" ht="15.75" x14ac:dyDescent="0.25">
      <c r="A63" s="2"/>
      <c r="B63" s="4" t="s">
        <v>37</v>
      </c>
      <c r="C63" s="13" t="s">
        <v>88</v>
      </c>
      <c r="D63" s="13">
        <v>1</v>
      </c>
      <c r="F63" s="13">
        <f>E63*D63</f>
        <v>0</v>
      </c>
    </row>
    <row r="64" spans="1:6" ht="15.75" x14ac:dyDescent="0.25">
      <c r="A64" s="5" t="s">
        <v>3</v>
      </c>
      <c r="B64" s="3" t="s">
        <v>38</v>
      </c>
    </row>
    <row r="65" spans="1:6" ht="15.75" x14ac:dyDescent="0.25">
      <c r="A65" s="5" t="s">
        <v>3</v>
      </c>
      <c r="B65" s="3" t="s">
        <v>39</v>
      </c>
    </row>
    <row r="66" spans="1:6" ht="15.75" x14ac:dyDescent="0.25">
      <c r="A66" s="5" t="s">
        <v>3</v>
      </c>
      <c r="B66" s="3" t="s">
        <v>40</v>
      </c>
    </row>
    <row r="67" spans="1:6" ht="15.75" x14ac:dyDescent="0.25">
      <c r="A67" s="5" t="s">
        <v>3</v>
      </c>
      <c r="B67" s="3" t="s">
        <v>41</v>
      </c>
    </row>
    <row r="68" spans="1:6" ht="15.75" x14ac:dyDescent="0.25">
      <c r="A68" s="5" t="s">
        <v>3</v>
      </c>
      <c r="B68" s="3" t="s">
        <v>42</v>
      </c>
    </row>
    <row r="69" spans="1:6" ht="15.75" x14ac:dyDescent="0.25">
      <c r="A69" s="5"/>
    </row>
    <row r="70" spans="1:6" ht="15.75" x14ac:dyDescent="0.25">
      <c r="A70" s="2"/>
      <c r="B70" s="4" t="s">
        <v>43</v>
      </c>
      <c r="C70" s="13" t="s">
        <v>88</v>
      </c>
      <c r="D70" s="13">
        <v>1</v>
      </c>
      <c r="F70" s="13">
        <f>E70*D70</f>
        <v>0</v>
      </c>
    </row>
    <row r="71" spans="1:6" ht="15.75" x14ac:dyDescent="0.25">
      <c r="A71" s="5" t="s">
        <v>3</v>
      </c>
      <c r="B71" s="3" t="s">
        <v>38</v>
      </c>
    </row>
    <row r="72" spans="1:6" ht="15.75" x14ac:dyDescent="0.25">
      <c r="A72" s="5" t="s">
        <v>3</v>
      </c>
      <c r="B72" s="3" t="s">
        <v>39</v>
      </c>
    </row>
    <row r="73" spans="1:6" ht="15.75" x14ac:dyDescent="0.25">
      <c r="A73" s="5" t="s">
        <v>3</v>
      </c>
      <c r="B73" s="3" t="s">
        <v>40</v>
      </c>
    </row>
    <row r="74" spans="1:6" ht="15.75" x14ac:dyDescent="0.25">
      <c r="A74" s="5" t="s">
        <v>3</v>
      </c>
      <c r="B74" s="3" t="s">
        <v>44</v>
      </c>
    </row>
    <row r="75" spans="1:6" ht="15.75" x14ac:dyDescent="0.25">
      <c r="A75" s="5" t="s">
        <v>3</v>
      </c>
      <c r="B75" s="3" t="s">
        <v>42</v>
      </c>
    </row>
    <row r="76" spans="1:6" ht="15.75" x14ac:dyDescent="0.25">
      <c r="A76" s="5"/>
    </row>
    <row r="77" spans="1:6" ht="31.5" x14ac:dyDescent="0.25">
      <c r="A77" s="13" t="s">
        <v>91</v>
      </c>
      <c r="B77" s="4" t="s">
        <v>90</v>
      </c>
    </row>
    <row r="78" spans="1:6" ht="15.75" x14ac:dyDescent="0.25">
      <c r="A78" s="5"/>
    </row>
    <row r="79" spans="1:6" ht="15.75" x14ac:dyDescent="0.25">
      <c r="A79" s="2"/>
      <c r="B79" s="4" t="s">
        <v>2</v>
      </c>
      <c r="C79" s="13" t="s">
        <v>88</v>
      </c>
      <c r="D79" s="13">
        <v>1</v>
      </c>
      <c r="F79" s="13">
        <f>E79*D79</f>
        <v>0</v>
      </c>
    </row>
    <row r="80" spans="1:6" ht="15.75" x14ac:dyDescent="0.25">
      <c r="A80" s="5" t="s">
        <v>3</v>
      </c>
      <c r="B80" s="3" t="s">
        <v>45</v>
      </c>
    </row>
    <row r="81" spans="1:6" ht="15.75" x14ac:dyDescent="0.25">
      <c r="A81" s="5" t="s">
        <v>3</v>
      </c>
      <c r="B81" s="3" t="s">
        <v>31</v>
      </c>
    </row>
    <row r="82" spans="1:6" ht="15.75" x14ac:dyDescent="0.25">
      <c r="A82" s="5" t="s">
        <v>3</v>
      </c>
      <c r="B82" s="3" t="s">
        <v>6</v>
      </c>
    </row>
    <row r="83" spans="1:6" ht="15.75" x14ac:dyDescent="0.25">
      <c r="A83" s="5" t="s">
        <v>3</v>
      </c>
      <c r="B83" s="3" t="s">
        <v>7</v>
      </c>
    </row>
    <row r="84" spans="1:6" ht="15.75" x14ac:dyDescent="0.25">
      <c r="A84" s="5" t="s">
        <v>3</v>
      </c>
      <c r="B84" s="3" t="s">
        <v>8</v>
      </c>
    </row>
    <row r="85" spans="1:6" ht="15.75" x14ac:dyDescent="0.25">
      <c r="A85" s="5" t="s">
        <v>3</v>
      </c>
      <c r="B85" s="3" t="s">
        <v>9</v>
      </c>
    </row>
    <row r="86" spans="1:6" ht="15.75" x14ac:dyDescent="0.25">
      <c r="A86" s="5" t="s">
        <v>3</v>
      </c>
      <c r="B86" s="3" t="s">
        <v>10</v>
      </c>
    </row>
    <row r="87" spans="1:6" ht="15.75" x14ac:dyDescent="0.25">
      <c r="A87" s="5" t="s">
        <v>3</v>
      </c>
      <c r="B87" s="3" t="s">
        <v>11</v>
      </c>
    </row>
    <row r="88" spans="1:6" ht="15.75" x14ac:dyDescent="0.25">
      <c r="A88" s="5" t="s">
        <v>3</v>
      </c>
      <c r="B88" s="3" t="s">
        <v>46</v>
      </c>
    </row>
    <row r="89" spans="1:6" ht="15.75" x14ac:dyDescent="0.25">
      <c r="A89" s="2"/>
      <c r="B89" s="4" t="s">
        <v>34</v>
      </c>
      <c r="C89" s="13" t="s">
        <v>88</v>
      </c>
      <c r="D89" s="13">
        <v>1</v>
      </c>
      <c r="F89" s="13">
        <f>E89*D89</f>
        <v>0</v>
      </c>
    </row>
    <row r="90" spans="1:6" ht="15.75" x14ac:dyDescent="0.25">
      <c r="A90" s="5" t="s">
        <v>3</v>
      </c>
      <c r="B90" s="3" t="s">
        <v>23</v>
      </c>
    </row>
    <row r="91" spans="1:6" ht="15.75" x14ac:dyDescent="0.25">
      <c r="A91" s="5" t="s">
        <v>3</v>
      </c>
      <c r="B91" s="3" t="s">
        <v>24</v>
      </c>
    </row>
    <row r="92" spans="1:6" ht="15.75" x14ac:dyDescent="0.25">
      <c r="A92" s="5" t="s">
        <v>3</v>
      </c>
      <c r="B92" s="3" t="s">
        <v>25</v>
      </c>
    </row>
    <row r="93" spans="1:6" ht="15.75" x14ac:dyDescent="0.25">
      <c r="A93" s="5" t="s">
        <v>3</v>
      </c>
      <c r="B93" s="3" t="s">
        <v>35</v>
      </c>
    </row>
    <row r="94" spans="1:6" ht="15.75" x14ac:dyDescent="0.25">
      <c r="A94" s="5" t="s">
        <v>3</v>
      </c>
      <c r="B94" s="3" t="s">
        <v>36</v>
      </c>
    </row>
    <row r="95" spans="1:6" ht="15.75" x14ac:dyDescent="0.25">
      <c r="A95" s="2"/>
      <c r="B95" s="4" t="s">
        <v>47</v>
      </c>
      <c r="C95" s="13" t="s">
        <v>88</v>
      </c>
      <c r="D95" s="13">
        <v>1</v>
      </c>
      <c r="F95" s="13">
        <f>E95*D95</f>
        <v>0</v>
      </c>
    </row>
    <row r="96" spans="1:6" ht="15.75" x14ac:dyDescent="0.25">
      <c r="A96" s="5" t="s">
        <v>3</v>
      </c>
      <c r="B96" s="3" t="s">
        <v>48</v>
      </c>
    </row>
    <row r="97" spans="1:6" ht="15.75" x14ac:dyDescent="0.25">
      <c r="A97" s="5" t="s">
        <v>3</v>
      </c>
      <c r="B97" s="3" t="s">
        <v>24</v>
      </c>
    </row>
    <row r="98" spans="1:6" ht="15.75" x14ac:dyDescent="0.25">
      <c r="A98" s="5" t="s">
        <v>3</v>
      </c>
      <c r="B98" s="3" t="s">
        <v>25</v>
      </c>
    </row>
    <row r="99" spans="1:6" ht="15.75" x14ac:dyDescent="0.25">
      <c r="A99" s="5" t="s">
        <v>3</v>
      </c>
      <c r="B99" s="3" t="s">
        <v>49</v>
      </c>
    </row>
    <row r="100" spans="1:6" ht="15.75" x14ac:dyDescent="0.25">
      <c r="A100" s="5" t="s">
        <v>3</v>
      </c>
      <c r="B100" s="3" t="s">
        <v>36</v>
      </c>
    </row>
    <row r="101" spans="1:6" ht="15.75" x14ac:dyDescent="0.25">
      <c r="A101" s="2"/>
      <c r="B101" s="4" t="s">
        <v>14</v>
      </c>
      <c r="C101" s="13" t="s">
        <v>89</v>
      </c>
      <c r="D101" s="13">
        <v>100</v>
      </c>
      <c r="E101" s="13"/>
      <c r="F101" s="13">
        <f>E101*D101</f>
        <v>0</v>
      </c>
    </row>
    <row r="102" spans="1:6" ht="94.5" x14ac:dyDescent="0.25">
      <c r="A102" s="2"/>
      <c r="B102" s="5" t="s">
        <v>50</v>
      </c>
    </row>
    <row r="103" spans="1:6" ht="15.75" x14ac:dyDescent="0.25">
      <c r="A103" s="5"/>
    </row>
    <row r="104" spans="1:6" ht="15.75" x14ac:dyDescent="0.25">
      <c r="A104" s="2"/>
      <c r="B104" s="4" t="s">
        <v>37</v>
      </c>
      <c r="C104" s="13" t="s">
        <v>88</v>
      </c>
      <c r="D104" s="13">
        <v>1</v>
      </c>
      <c r="F104" s="13">
        <f>E104*D104</f>
        <v>0</v>
      </c>
    </row>
    <row r="105" spans="1:6" ht="15.75" x14ac:dyDescent="0.25">
      <c r="A105" s="5" t="s">
        <v>3</v>
      </c>
      <c r="B105" s="3" t="s">
        <v>38</v>
      </c>
    </row>
    <row r="106" spans="1:6" ht="15.75" x14ac:dyDescent="0.25">
      <c r="A106" s="5" t="s">
        <v>3</v>
      </c>
      <c r="B106" s="3" t="s">
        <v>39</v>
      </c>
    </row>
    <row r="107" spans="1:6" ht="15.75" x14ac:dyDescent="0.25">
      <c r="A107" s="5" t="s">
        <v>3</v>
      </c>
      <c r="B107" s="3" t="s">
        <v>40</v>
      </c>
    </row>
    <row r="108" spans="1:6" ht="15.75" x14ac:dyDescent="0.25">
      <c r="A108" s="5" t="s">
        <v>3</v>
      </c>
      <c r="B108" s="3" t="s">
        <v>41</v>
      </c>
    </row>
    <row r="109" spans="1:6" ht="15.75" x14ac:dyDescent="0.25">
      <c r="A109" s="5" t="s">
        <v>3</v>
      </c>
      <c r="B109" s="3" t="s">
        <v>42</v>
      </c>
    </row>
    <row r="110" spans="1:6" ht="15.75" x14ac:dyDescent="0.25">
      <c r="A110" s="5"/>
    </row>
    <row r="111" spans="1:6" ht="15.75" x14ac:dyDescent="0.25">
      <c r="A111" s="2"/>
      <c r="B111" s="4" t="s">
        <v>43</v>
      </c>
      <c r="C111" s="13" t="s">
        <v>88</v>
      </c>
      <c r="D111" s="13">
        <v>1</v>
      </c>
      <c r="F111" s="13">
        <f>E111*D111</f>
        <v>0</v>
      </c>
    </row>
    <row r="112" spans="1:6" ht="15.75" x14ac:dyDescent="0.25">
      <c r="A112" s="5" t="s">
        <v>3</v>
      </c>
      <c r="B112" s="3" t="s">
        <v>38</v>
      </c>
    </row>
    <row r="113" spans="1:6" ht="15.75" x14ac:dyDescent="0.25">
      <c r="A113" s="5" t="s">
        <v>3</v>
      </c>
      <c r="B113" s="3" t="s">
        <v>39</v>
      </c>
    </row>
    <row r="114" spans="1:6" ht="15.75" x14ac:dyDescent="0.25">
      <c r="A114" s="5" t="s">
        <v>3</v>
      </c>
      <c r="B114" s="3" t="s">
        <v>40</v>
      </c>
    </row>
    <row r="115" spans="1:6" ht="15.75" x14ac:dyDescent="0.25">
      <c r="A115" s="5" t="s">
        <v>3</v>
      </c>
      <c r="B115" s="3" t="s">
        <v>44</v>
      </c>
    </row>
    <row r="116" spans="1:6" ht="15.75" x14ac:dyDescent="0.25">
      <c r="A116" s="5" t="s">
        <v>3</v>
      </c>
      <c r="B116" s="3" t="s">
        <v>42</v>
      </c>
    </row>
    <row r="117" spans="1:6" ht="15.75" x14ac:dyDescent="0.25">
      <c r="A117" s="5"/>
    </row>
    <row r="118" spans="1:6" ht="15.75" x14ac:dyDescent="0.25">
      <c r="A118" s="5"/>
    </row>
    <row r="119" spans="1:6" ht="15.75" x14ac:dyDescent="0.25">
      <c r="A119" s="2" t="s">
        <v>93</v>
      </c>
      <c r="B119" s="4" t="s">
        <v>92</v>
      </c>
    </row>
    <row r="120" spans="1:6" ht="15.75" x14ac:dyDescent="0.25">
      <c r="A120" s="5"/>
    </row>
    <row r="121" spans="1:6" ht="15.75" x14ac:dyDescent="0.25">
      <c r="A121" s="2"/>
      <c r="B121" s="4" t="s">
        <v>51</v>
      </c>
      <c r="C121" s="13" t="s">
        <v>88</v>
      </c>
      <c r="D121" s="13">
        <v>1</v>
      </c>
      <c r="F121" s="13">
        <f>E121*D121</f>
        <v>0</v>
      </c>
    </row>
    <row r="122" spans="1:6" ht="15.75" x14ac:dyDescent="0.25">
      <c r="A122" s="5" t="s">
        <v>3</v>
      </c>
      <c r="B122" s="3" t="s">
        <v>52</v>
      </c>
    </row>
    <row r="123" spans="1:6" ht="31.5" x14ac:dyDescent="0.25">
      <c r="A123" s="5" t="s">
        <v>3</v>
      </c>
      <c r="B123" s="3" t="s">
        <v>53</v>
      </c>
    </row>
    <row r="124" spans="1:6" ht="15.75" x14ac:dyDescent="0.25">
      <c r="A124" s="5" t="s">
        <v>3</v>
      </c>
      <c r="B124" s="3" t="s">
        <v>54</v>
      </c>
    </row>
    <row r="125" spans="1:6" ht="15.75" x14ac:dyDescent="0.25">
      <c r="A125" s="5" t="s">
        <v>3</v>
      </c>
      <c r="B125" s="3" t="s">
        <v>55</v>
      </c>
    </row>
    <row r="126" spans="1:6" ht="15.75" x14ac:dyDescent="0.25">
      <c r="A126" s="5" t="s">
        <v>3</v>
      </c>
      <c r="B126" s="3" t="s">
        <v>56</v>
      </c>
    </row>
    <row r="127" spans="1:6" ht="15.75" x14ac:dyDescent="0.25">
      <c r="A127" s="2"/>
      <c r="B127" s="4" t="s">
        <v>14</v>
      </c>
      <c r="C127" s="13" t="s">
        <v>89</v>
      </c>
      <c r="D127" s="13">
        <v>121</v>
      </c>
      <c r="E127" s="13"/>
      <c r="F127" s="13">
        <f>E127*D127</f>
        <v>0</v>
      </c>
    </row>
    <row r="128" spans="1:6" ht="78.75" x14ac:dyDescent="0.25">
      <c r="A128" s="2"/>
      <c r="B128" s="5" t="s">
        <v>57</v>
      </c>
    </row>
    <row r="129" spans="1:6" ht="15.75" x14ac:dyDescent="0.25">
      <c r="A129" s="2"/>
      <c r="B129" s="5"/>
    </row>
    <row r="130" spans="1:6" ht="15.75" x14ac:dyDescent="0.25">
      <c r="A130" s="2"/>
      <c r="B130" s="4" t="s">
        <v>37</v>
      </c>
      <c r="C130" s="13" t="s">
        <v>88</v>
      </c>
      <c r="D130" s="13">
        <v>1</v>
      </c>
      <c r="F130" s="13">
        <f>E130*D130</f>
        <v>0</v>
      </c>
    </row>
    <row r="131" spans="1:6" ht="15.75" x14ac:dyDescent="0.25">
      <c r="A131" s="5" t="s">
        <v>3</v>
      </c>
      <c r="B131" s="3" t="s">
        <v>38</v>
      </c>
    </row>
    <row r="132" spans="1:6" ht="15.75" x14ac:dyDescent="0.25">
      <c r="A132" s="5" t="s">
        <v>3</v>
      </c>
      <c r="B132" s="3" t="s">
        <v>39</v>
      </c>
    </row>
    <row r="133" spans="1:6" ht="15.75" x14ac:dyDescent="0.25">
      <c r="A133" s="5" t="s">
        <v>3</v>
      </c>
      <c r="B133" s="3" t="s">
        <v>40</v>
      </c>
    </row>
    <row r="134" spans="1:6" ht="15.75" x14ac:dyDescent="0.25">
      <c r="A134" s="5" t="s">
        <v>3</v>
      </c>
      <c r="B134" s="3" t="s">
        <v>41</v>
      </c>
    </row>
    <row r="135" spans="1:6" ht="15.75" x14ac:dyDescent="0.25">
      <c r="A135" s="5" t="s">
        <v>3</v>
      </c>
      <c r="B135" s="3" t="s">
        <v>42</v>
      </c>
    </row>
    <row r="136" spans="1:6" ht="15.75" x14ac:dyDescent="0.25">
      <c r="A136" s="5"/>
    </row>
    <row r="137" spans="1:6" ht="15.75" x14ac:dyDescent="0.25">
      <c r="A137" s="2"/>
      <c r="B137" s="4" t="s">
        <v>43</v>
      </c>
      <c r="C137" s="13" t="s">
        <v>88</v>
      </c>
      <c r="D137" s="13">
        <v>1</v>
      </c>
      <c r="F137" s="13">
        <f>E137*D137</f>
        <v>0</v>
      </c>
    </row>
    <row r="138" spans="1:6" ht="15.75" x14ac:dyDescent="0.25">
      <c r="A138" s="5" t="s">
        <v>3</v>
      </c>
      <c r="B138" s="3" t="s">
        <v>38</v>
      </c>
    </row>
    <row r="139" spans="1:6" ht="15.75" x14ac:dyDescent="0.25">
      <c r="A139" s="5" t="s">
        <v>3</v>
      </c>
      <c r="B139" s="3" t="s">
        <v>39</v>
      </c>
    </row>
    <row r="140" spans="1:6" ht="15.75" x14ac:dyDescent="0.25">
      <c r="A140" s="5" t="s">
        <v>3</v>
      </c>
      <c r="B140" s="3" t="s">
        <v>40</v>
      </c>
    </row>
    <row r="141" spans="1:6" ht="15.75" x14ac:dyDescent="0.25">
      <c r="A141" s="5" t="s">
        <v>3</v>
      </c>
      <c r="B141" s="3" t="s">
        <v>44</v>
      </c>
    </row>
    <row r="142" spans="1:6" ht="15.75" x14ac:dyDescent="0.25">
      <c r="A142" s="5" t="s">
        <v>3</v>
      </c>
      <c r="B142" s="3" t="s">
        <v>42</v>
      </c>
    </row>
    <row r="143" spans="1:6" ht="15.75" x14ac:dyDescent="0.25">
      <c r="A143" s="5"/>
    </row>
    <row r="144" spans="1:6" ht="15.75" x14ac:dyDescent="0.25">
      <c r="A144" s="5"/>
    </row>
    <row r="145" spans="1:6" ht="15.75" x14ac:dyDescent="0.25">
      <c r="A145" s="2" t="s">
        <v>95</v>
      </c>
      <c r="B145" s="4" t="s">
        <v>94</v>
      </c>
    </row>
    <row r="146" spans="1:6" ht="15.75" x14ac:dyDescent="0.25">
      <c r="A146" s="5"/>
    </row>
    <row r="147" spans="1:6" ht="15.75" x14ac:dyDescent="0.25">
      <c r="A147" s="2"/>
      <c r="B147" s="4" t="s">
        <v>58</v>
      </c>
      <c r="C147" s="13" t="s">
        <v>88</v>
      </c>
      <c r="D147" s="13">
        <v>1</v>
      </c>
      <c r="F147" s="13">
        <f>E147*D147</f>
        <v>0</v>
      </c>
    </row>
    <row r="148" spans="1:6" ht="31.5" x14ac:dyDescent="0.25">
      <c r="A148" s="5" t="s">
        <v>3</v>
      </c>
      <c r="B148" s="3" t="s">
        <v>59</v>
      </c>
    </row>
    <row r="149" spans="1:6" ht="15.75" x14ac:dyDescent="0.25">
      <c r="A149" s="5" t="s">
        <v>3</v>
      </c>
      <c r="B149" s="3" t="s">
        <v>60</v>
      </c>
    </row>
    <row r="150" spans="1:6" ht="15.75" x14ac:dyDescent="0.25">
      <c r="A150" s="5" t="s">
        <v>3</v>
      </c>
      <c r="B150" s="3" t="s">
        <v>61</v>
      </c>
    </row>
    <row r="151" spans="1:6" ht="15.75" x14ac:dyDescent="0.25">
      <c r="A151" s="5" t="s">
        <v>3</v>
      </c>
      <c r="B151" s="3" t="s">
        <v>62</v>
      </c>
    </row>
    <row r="152" spans="1:6" ht="15.75" x14ac:dyDescent="0.25">
      <c r="A152" s="5"/>
    </row>
    <row r="153" spans="1:6" ht="15.75" x14ac:dyDescent="0.25">
      <c r="A153" s="2"/>
      <c r="B153" s="4" t="s">
        <v>63</v>
      </c>
      <c r="C153" s="13" t="s">
        <v>88</v>
      </c>
      <c r="D153" s="13">
        <v>1</v>
      </c>
      <c r="F153" s="13">
        <f>E153*D153</f>
        <v>0</v>
      </c>
    </row>
    <row r="154" spans="1:6" ht="15.75" x14ac:dyDescent="0.25">
      <c r="A154" s="5" t="s">
        <v>3</v>
      </c>
      <c r="B154" s="3" t="s">
        <v>64</v>
      </c>
    </row>
    <row r="155" spans="1:6" ht="15.75" x14ac:dyDescent="0.25">
      <c r="A155" s="5" t="s">
        <v>3</v>
      </c>
      <c r="B155" s="3" t="s">
        <v>65</v>
      </c>
    </row>
    <row r="156" spans="1:6" ht="15.75" x14ac:dyDescent="0.25">
      <c r="A156" s="5"/>
    </row>
    <row r="157" spans="1:6" ht="15.75" x14ac:dyDescent="0.25">
      <c r="A157" s="2" t="s">
        <v>97</v>
      </c>
      <c r="B157" s="4" t="s">
        <v>96</v>
      </c>
    </row>
    <row r="158" spans="1:6" ht="15.75" x14ac:dyDescent="0.25">
      <c r="A158" s="5"/>
    </row>
    <row r="159" spans="1:6" ht="15.75" x14ac:dyDescent="0.25">
      <c r="A159" s="2"/>
      <c r="B159" s="4" t="s">
        <v>2</v>
      </c>
      <c r="C159" s="13" t="s">
        <v>88</v>
      </c>
      <c r="D159" s="13">
        <v>1</v>
      </c>
      <c r="F159" s="13">
        <f>E159*D159</f>
        <v>0</v>
      </c>
    </row>
    <row r="160" spans="1:6" ht="15.75" x14ac:dyDescent="0.25">
      <c r="A160" s="5" t="s">
        <v>3</v>
      </c>
      <c r="B160" s="3" t="s">
        <v>66</v>
      </c>
    </row>
    <row r="161" spans="1:7" ht="15.75" x14ac:dyDescent="0.25">
      <c r="A161" s="5" t="s">
        <v>3</v>
      </c>
      <c r="B161" s="3" t="s">
        <v>9</v>
      </c>
    </row>
    <row r="162" spans="1:7" ht="15.75" x14ac:dyDescent="0.25">
      <c r="A162" s="5" t="s">
        <v>3</v>
      </c>
      <c r="B162" s="3" t="s">
        <v>67</v>
      </c>
    </row>
    <row r="163" spans="1:7" ht="15.75" x14ac:dyDescent="0.25">
      <c r="A163" s="5" t="s">
        <v>3</v>
      </c>
      <c r="B163" s="3" t="s">
        <v>68</v>
      </c>
    </row>
    <row r="164" spans="1:7" ht="15.75" x14ac:dyDescent="0.25">
      <c r="A164" s="5" t="s">
        <v>3</v>
      </c>
      <c r="B164" s="3" t="s">
        <v>69</v>
      </c>
    </row>
    <row r="165" spans="1:7" ht="15.75" x14ac:dyDescent="0.25">
      <c r="A165" s="5" t="s">
        <v>3</v>
      </c>
      <c r="B165" s="3" t="s">
        <v>70</v>
      </c>
    </row>
    <row r="166" spans="1:7" ht="15.75" x14ac:dyDescent="0.25">
      <c r="A166" s="5" t="s">
        <v>3</v>
      </c>
      <c r="B166" s="3" t="s">
        <v>46</v>
      </c>
    </row>
    <row r="167" spans="1:7" ht="15.75" x14ac:dyDescent="0.25">
      <c r="A167" s="2"/>
      <c r="B167" s="4" t="s">
        <v>14</v>
      </c>
      <c r="C167" s="13" t="s">
        <v>89</v>
      </c>
      <c r="D167" s="13">
        <v>45</v>
      </c>
      <c r="E167" s="13"/>
      <c r="F167" s="13">
        <f>E167*D167</f>
        <v>0</v>
      </c>
    </row>
    <row r="168" spans="1:7" ht="105" x14ac:dyDescent="0.25">
      <c r="A168" s="2"/>
      <c r="B168" s="5" t="s">
        <v>71</v>
      </c>
      <c r="E168" s="14" t="s">
        <v>101</v>
      </c>
    </row>
    <row r="169" spans="1:7" ht="15.75" x14ac:dyDescent="0.25">
      <c r="A169" s="5"/>
    </row>
    <row r="170" spans="1:7" ht="15.75" x14ac:dyDescent="0.25">
      <c r="A170" s="2"/>
      <c r="B170" s="4" t="s">
        <v>16</v>
      </c>
      <c r="C170" s="13" t="s">
        <v>88</v>
      </c>
      <c r="D170" s="13">
        <v>1</v>
      </c>
      <c r="F170" s="13">
        <f>E170*D170</f>
        <v>0</v>
      </c>
    </row>
    <row r="171" spans="1:7" ht="15.75" x14ac:dyDescent="0.25">
      <c r="A171" s="5" t="s">
        <v>3</v>
      </c>
      <c r="B171" s="3" t="s">
        <v>17</v>
      </c>
    </row>
    <row r="172" spans="1:7" ht="15.75" x14ac:dyDescent="0.25">
      <c r="A172" s="5" t="s">
        <v>3</v>
      </c>
      <c r="B172" s="3" t="s">
        <v>18</v>
      </c>
    </row>
    <row r="173" spans="1:7" ht="15.75" x14ac:dyDescent="0.25">
      <c r="A173" s="5" t="s">
        <v>3</v>
      </c>
      <c r="B173" s="3" t="s">
        <v>19</v>
      </c>
    </row>
    <row r="174" spans="1:7" ht="15.75" x14ac:dyDescent="0.25">
      <c r="A174" s="5" t="s">
        <v>3</v>
      </c>
      <c r="B174" s="3" t="s">
        <v>72</v>
      </c>
    </row>
    <row r="175" spans="1:7" ht="15.75" x14ac:dyDescent="0.25">
      <c r="A175" s="5" t="s">
        <v>3</v>
      </c>
      <c r="B175" s="3" t="s">
        <v>73</v>
      </c>
    </row>
    <row r="176" spans="1:7" ht="15.75" x14ac:dyDescent="0.25">
      <c r="A176" s="2"/>
      <c r="B176" s="4" t="s">
        <v>14</v>
      </c>
      <c r="C176" s="13" t="s">
        <v>89</v>
      </c>
      <c r="D176" s="13">
        <v>24</v>
      </c>
      <c r="E176" s="13"/>
      <c r="F176" s="13">
        <f>E176*D176</f>
        <v>0</v>
      </c>
      <c r="G176" s="13"/>
    </row>
    <row r="177" spans="1:6" ht="94.5" x14ac:dyDescent="0.25">
      <c r="A177" s="2"/>
      <c r="B177" s="5" t="s">
        <v>33</v>
      </c>
    </row>
    <row r="178" spans="1:6" ht="15.75" x14ac:dyDescent="0.25">
      <c r="A178" s="5"/>
    </row>
    <row r="179" spans="1:6" ht="15.75" x14ac:dyDescent="0.25">
      <c r="A179" s="2"/>
      <c r="B179" s="4" t="s">
        <v>74</v>
      </c>
      <c r="C179" s="13" t="s">
        <v>88</v>
      </c>
      <c r="D179" s="13">
        <v>1</v>
      </c>
      <c r="F179" s="13">
        <f>E179*D179</f>
        <v>0</v>
      </c>
    </row>
    <row r="180" spans="1:6" ht="15.75" x14ac:dyDescent="0.25">
      <c r="A180" s="5" t="s">
        <v>3</v>
      </c>
      <c r="B180" s="3" t="s">
        <v>75</v>
      </c>
    </row>
    <row r="181" spans="1:6" ht="15.75" x14ac:dyDescent="0.25">
      <c r="A181" s="5" t="s">
        <v>3</v>
      </c>
      <c r="B181" s="3" t="s">
        <v>76</v>
      </c>
    </row>
    <row r="182" spans="1:6" ht="15.75" x14ac:dyDescent="0.25">
      <c r="A182" s="5" t="s">
        <v>3</v>
      </c>
      <c r="B182" s="3" t="s">
        <v>77</v>
      </c>
    </row>
    <row r="183" spans="1:6" ht="15.75" x14ac:dyDescent="0.25">
      <c r="A183" s="5"/>
    </row>
    <row r="184" spans="1:6" ht="15.75" x14ac:dyDescent="0.25">
      <c r="A184" s="2"/>
      <c r="B184" s="4" t="s">
        <v>78</v>
      </c>
      <c r="C184" s="13" t="s">
        <v>88</v>
      </c>
      <c r="D184" s="13">
        <v>1</v>
      </c>
      <c r="F184" s="13">
        <f>E184*D184</f>
        <v>0</v>
      </c>
    </row>
    <row r="185" spans="1:6" ht="15.75" x14ac:dyDescent="0.25">
      <c r="A185" s="5" t="s">
        <v>3</v>
      </c>
      <c r="B185" s="3" t="s">
        <v>64</v>
      </c>
    </row>
    <row r="186" spans="1:6" ht="15.75" x14ac:dyDescent="0.25">
      <c r="A186" s="5" t="s">
        <v>3</v>
      </c>
      <c r="B186" s="3" t="s">
        <v>65</v>
      </c>
    </row>
    <row r="187" spans="1:6" ht="15.75" x14ac:dyDescent="0.25">
      <c r="A187" s="5"/>
    </row>
    <row r="188" spans="1:6" ht="15.75" x14ac:dyDescent="0.25">
      <c r="A188" s="5"/>
    </row>
    <row r="189" spans="1:6" ht="15.75" x14ac:dyDescent="0.25">
      <c r="A189" s="2"/>
      <c r="B189" s="4" t="s">
        <v>98</v>
      </c>
    </row>
    <row r="190" spans="1:6" ht="15.75" x14ac:dyDescent="0.25">
      <c r="A190" s="5"/>
    </row>
    <row r="191" spans="1:6" ht="15.75" x14ac:dyDescent="0.25">
      <c r="A191" s="2"/>
      <c r="B191" s="4" t="s">
        <v>51</v>
      </c>
      <c r="C191" s="13" t="s">
        <v>88</v>
      </c>
      <c r="D191" s="13">
        <v>1</v>
      </c>
      <c r="F191" s="13">
        <f>E191*D191</f>
        <v>0</v>
      </c>
    </row>
    <row r="192" spans="1:6" ht="15.75" x14ac:dyDescent="0.25">
      <c r="A192" s="5" t="s">
        <v>3</v>
      </c>
      <c r="B192" s="3" t="s">
        <v>79</v>
      </c>
    </row>
    <row r="193" spans="1:6" ht="31.5" x14ac:dyDescent="0.25">
      <c r="A193" s="5" t="s">
        <v>3</v>
      </c>
      <c r="B193" s="3" t="s">
        <v>53</v>
      </c>
    </row>
    <row r="194" spans="1:6" ht="15.75" x14ac:dyDescent="0.25">
      <c r="A194" s="5" t="s">
        <v>3</v>
      </c>
      <c r="B194" s="3" t="s">
        <v>54</v>
      </c>
    </row>
    <row r="195" spans="1:6" ht="15.75" x14ac:dyDescent="0.25">
      <c r="A195" s="5" t="s">
        <v>3</v>
      </c>
      <c r="B195" s="3" t="s">
        <v>55</v>
      </c>
    </row>
    <row r="196" spans="1:6" ht="15.75" x14ac:dyDescent="0.25">
      <c r="A196" s="5" t="s">
        <v>3</v>
      </c>
      <c r="B196" s="3" t="s">
        <v>56</v>
      </c>
    </row>
    <row r="197" spans="1:6" ht="15.75" x14ac:dyDescent="0.25">
      <c r="A197" s="2"/>
      <c r="B197" s="4" t="s">
        <v>14</v>
      </c>
      <c r="C197" s="13" t="s">
        <v>89</v>
      </c>
      <c r="D197" s="13">
        <v>121</v>
      </c>
      <c r="E197" s="13"/>
      <c r="F197" s="13">
        <f>D197*E197</f>
        <v>0</v>
      </c>
    </row>
    <row r="198" spans="1:6" ht="105" x14ac:dyDescent="0.25">
      <c r="A198" s="2"/>
      <c r="B198" s="5" t="s">
        <v>80</v>
      </c>
      <c r="E198" s="14" t="s">
        <v>101</v>
      </c>
    </row>
    <row r="199" spans="1:6" ht="15.75" x14ac:dyDescent="0.25">
      <c r="A199" s="5"/>
    </row>
    <row r="200" spans="1:6" ht="15.75" x14ac:dyDescent="0.25">
      <c r="A200" s="2"/>
      <c r="B200" s="4" t="s">
        <v>78</v>
      </c>
      <c r="C200" s="13" t="s">
        <v>88</v>
      </c>
      <c r="D200" s="13">
        <v>1</v>
      </c>
      <c r="F200" s="13">
        <f>E200*D200</f>
        <v>0</v>
      </c>
    </row>
    <row r="201" spans="1:6" ht="15.75" x14ac:dyDescent="0.25">
      <c r="A201" s="5" t="s">
        <v>3</v>
      </c>
      <c r="B201" s="3" t="s">
        <v>64</v>
      </c>
    </row>
    <row r="202" spans="1:6" ht="15.75" x14ac:dyDescent="0.25">
      <c r="A202" s="5" t="s">
        <v>3</v>
      </c>
      <c r="B202" s="3" t="s">
        <v>65</v>
      </c>
    </row>
    <row r="203" spans="1:6" ht="15.75" x14ac:dyDescent="0.25">
      <c r="A203" s="4"/>
    </row>
    <row r="204" spans="1:6" ht="15.75" x14ac:dyDescent="0.25">
      <c r="A204" s="2" t="s">
        <v>100</v>
      </c>
      <c r="B204" s="4" t="s">
        <v>99</v>
      </c>
    </row>
    <row r="205" spans="1:6" ht="15.75" x14ac:dyDescent="0.25">
      <c r="A205" s="5"/>
    </row>
    <row r="206" spans="1:6" ht="15.75" x14ac:dyDescent="0.25">
      <c r="A206" s="2"/>
      <c r="B206" s="4" t="s">
        <v>2</v>
      </c>
      <c r="C206" s="13" t="s">
        <v>88</v>
      </c>
      <c r="D206" s="13">
        <v>1</v>
      </c>
      <c r="F206" s="13">
        <f>E206*D206</f>
        <v>0</v>
      </c>
    </row>
    <row r="207" spans="1:6" ht="15.75" x14ac:dyDescent="0.25">
      <c r="A207" s="5" t="s">
        <v>3</v>
      </c>
      <c r="B207" s="3" t="s">
        <v>4</v>
      </c>
    </row>
    <row r="208" spans="1:6" ht="15.75" x14ac:dyDescent="0.25">
      <c r="A208" s="5" t="s">
        <v>3</v>
      </c>
      <c r="B208" s="3" t="s">
        <v>31</v>
      </c>
    </row>
    <row r="209" spans="1:11" ht="15.75" x14ac:dyDescent="0.25">
      <c r="A209" s="5" t="s">
        <v>3</v>
      </c>
      <c r="B209" s="3" t="s">
        <v>6</v>
      </c>
    </row>
    <row r="210" spans="1:11" ht="15.75" x14ac:dyDescent="0.25">
      <c r="A210" s="5" t="s">
        <v>3</v>
      </c>
      <c r="B210" s="3" t="s">
        <v>7</v>
      </c>
    </row>
    <row r="211" spans="1:11" ht="15.75" x14ac:dyDescent="0.25">
      <c r="A211" s="5" t="s">
        <v>3</v>
      </c>
      <c r="B211" s="3" t="s">
        <v>8</v>
      </c>
    </row>
    <row r="212" spans="1:11" ht="15.75" x14ac:dyDescent="0.25">
      <c r="A212" s="5" t="s">
        <v>3</v>
      </c>
      <c r="B212" s="3" t="s">
        <v>9</v>
      </c>
      <c r="J212" s="2">
        <f>1000/60</f>
        <v>16.666666666666668</v>
      </c>
      <c r="K212" s="2">
        <f>J212*2</f>
        <v>33.333333333333336</v>
      </c>
    </row>
    <row r="213" spans="1:11" ht="15.75" x14ac:dyDescent="0.25">
      <c r="A213" s="5" t="s">
        <v>3</v>
      </c>
      <c r="B213" s="3" t="s">
        <v>10</v>
      </c>
    </row>
    <row r="214" spans="1:11" ht="15.75" x14ac:dyDescent="0.25">
      <c r="A214" s="5" t="s">
        <v>3</v>
      </c>
      <c r="B214" s="3" t="s">
        <v>11</v>
      </c>
    </row>
    <row r="215" spans="1:11" ht="15.75" x14ac:dyDescent="0.25">
      <c r="A215" s="5" t="s">
        <v>3</v>
      </c>
      <c r="B215" s="3" t="s">
        <v>46</v>
      </c>
    </row>
    <row r="216" spans="1:11" ht="15.75" x14ac:dyDescent="0.25">
      <c r="A216" s="2"/>
      <c r="B216" s="4" t="s">
        <v>14</v>
      </c>
      <c r="C216" s="13" t="s">
        <v>89</v>
      </c>
      <c r="D216" s="13">
        <v>60</v>
      </c>
      <c r="E216" s="13"/>
      <c r="F216" s="13">
        <f>E216*D216</f>
        <v>0</v>
      </c>
    </row>
    <row r="217" spans="1:11" ht="105" x14ac:dyDescent="0.25">
      <c r="A217" s="2"/>
      <c r="B217" s="5" t="s">
        <v>81</v>
      </c>
      <c r="E217" s="14" t="s">
        <v>101</v>
      </c>
    </row>
    <row r="218" spans="1:11" ht="15.75" x14ac:dyDescent="0.25">
      <c r="A218" s="5"/>
    </row>
    <row r="219" spans="1:11" ht="15.75" x14ac:dyDescent="0.25">
      <c r="A219" s="2"/>
      <c r="B219" s="4" t="s">
        <v>16</v>
      </c>
      <c r="C219" s="13" t="s">
        <v>88</v>
      </c>
      <c r="D219" s="13">
        <v>1</v>
      </c>
      <c r="E219" s="13"/>
      <c r="F219" s="13">
        <f>E219*D219</f>
        <v>0</v>
      </c>
    </row>
    <row r="220" spans="1:11" ht="15.75" x14ac:dyDescent="0.25">
      <c r="A220" s="5" t="s">
        <v>3</v>
      </c>
      <c r="B220" s="3" t="s">
        <v>17</v>
      </c>
    </row>
    <row r="221" spans="1:11" ht="15.75" x14ac:dyDescent="0.25">
      <c r="A221" s="5" t="s">
        <v>3</v>
      </c>
      <c r="B221" s="3" t="s">
        <v>18</v>
      </c>
    </row>
    <row r="222" spans="1:11" ht="15.75" x14ac:dyDescent="0.25">
      <c r="A222" s="5" t="s">
        <v>3</v>
      </c>
      <c r="B222" s="3" t="s">
        <v>19</v>
      </c>
    </row>
    <row r="223" spans="1:11" ht="15.75" x14ac:dyDescent="0.25">
      <c r="A223" s="5" t="s">
        <v>3</v>
      </c>
      <c r="B223" s="3" t="s">
        <v>72</v>
      </c>
    </row>
    <row r="224" spans="1:11" ht="15.75" x14ac:dyDescent="0.25">
      <c r="A224" s="5" t="s">
        <v>3</v>
      </c>
      <c r="B224" s="3" t="s">
        <v>73</v>
      </c>
    </row>
    <row r="225" spans="1:6" ht="15.75" x14ac:dyDescent="0.25">
      <c r="A225" s="2"/>
      <c r="B225" s="4" t="s">
        <v>14</v>
      </c>
      <c r="C225" s="13" t="s">
        <v>89</v>
      </c>
      <c r="D225" s="13">
        <v>24</v>
      </c>
      <c r="E225" s="13"/>
      <c r="F225" s="13">
        <f>E225*D225</f>
        <v>0</v>
      </c>
    </row>
    <row r="226" spans="1:6" ht="94.5" x14ac:dyDescent="0.25">
      <c r="A226" s="2"/>
      <c r="B226" s="5" t="s">
        <v>33</v>
      </c>
    </row>
    <row r="227" spans="1:6" ht="15.75" x14ac:dyDescent="0.25">
      <c r="A227" s="5"/>
    </row>
    <row r="228" spans="1:6" ht="15.75" x14ac:dyDescent="0.25">
      <c r="A228" s="2"/>
      <c r="B228" s="4" t="s">
        <v>78</v>
      </c>
      <c r="C228" s="13" t="s">
        <v>88</v>
      </c>
      <c r="D228" s="13">
        <v>1</v>
      </c>
      <c r="F228" s="13">
        <f>E228*D228</f>
        <v>0</v>
      </c>
    </row>
    <row r="229" spans="1:6" ht="15.75" x14ac:dyDescent="0.25">
      <c r="A229" s="5" t="s">
        <v>3</v>
      </c>
      <c r="B229" s="3" t="s">
        <v>64</v>
      </c>
    </row>
    <row r="230" spans="1:6" ht="15.75" x14ac:dyDescent="0.25">
      <c r="A230" s="5" t="s">
        <v>3</v>
      </c>
      <c r="B230" s="3" t="s">
        <v>65</v>
      </c>
    </row>
    <row r="232" spans="1:6" ht="15.75" thickBot="1" x14ac:dyDescent="0.3">
      <c r="A232" s="17"/>
      <c r="B232" s="18"/>
      <c r="C232" s="18"/>
      <c r="D232" s="18"/>
      <c r="E232" s="18"/>
      <c r="F232" s="19"/>
    </row>
    <row r="233" spans="1:6" ht="15.75" x14ac:dyDescent="0.25">
      <c r="B233" s="15" t="s">
        <v>102</v>
      </c>
      <c r="F233" s="13">
        <f>SUM(F2:F232)</f>
        <v>0</v>
      </c>
    </row>
    <row r="234" spans="1:6" ht="15.75" x14ac:dyDescent="0.25">
      <c r="B234" s="15"/>
    </row>
    <row r="235" spans="1:6" ht="15.75" x14ac:dyDescent="0.25">
      <c r="B235" s="15" t="s">
        <v>103</v>
      </c>
      <c r="F235" s="13">
        <f>F233*0.22</f>
        <v>0</v>
      </c>
    </row>
    <row r="236" spans="1:6" ht="15.75" x14ac:dyDescent="0.25">
      <c r="B236" s="16"/>
    </row>
    <row r="237" spans="1:6" ht="15.75" x14ac:dyDescent="0.25">
      <c r="B237" s="15" t="s">
        <v>104</v>
      </c>
      <c r="F237" s="13">
        <f>F233+F235</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Matjaž Erčulj</dc:creator>
  <cp:lastModifiedBy>Matjaž Erčulj</cp:lastModifiedBy>
  <dcterms:created xsi:type="dcterms:W3CDTF">2019-06-19T07:49:20Z</dcterms:created>
  <dcterms:modified xsi:type="dcterms:W3CDTF">2019-06-19T08:40:26Z</dcterms:modified>
</cp:coreProperties>
</file>